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март\"/>
    </mc:Choice>
  </mc:AlternateContent>
  <bookViews>
    <workbookView xWindow="-105" yWindow="-105" windowWidth="19425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00" i="1"/>
  <c r="L119" i="1"/>
  <c r="G195" i="1"/>
  <c r="I195" i="1"/>
  <c r="H195" i="1"/>
  <c r="I176" i="1"/>
  <c r="H176" i="1"/>
  <c r="G176" i="1"/>
  <c r="I157" i="1"/>
  <c r="J157" i="1"/>
  <c r="H157" i="1"/>
  <c r="G157" i="1"/>
  <c r="G138" i="1"/>
  <c r="F138" i="1"/>
  <c r="G119" i="1"/>
  <c r="J119" i="1"/>
  <c r="I119" i="1"/>
  <c r="H119" i="1"/>
  <c r="G100" i="1"/>
  <c r="H100" i="1"/>
  <c r="F100" i="1"/>
  <c r="F81" i="1"/>
  <c r="J81" i="1"/>
  <c r="I81" i="1"/>
  <c r="J62" i="1"/>
  <c r="I62" i="1"/>
  <c r="F62" i="1"/>
  <c r="I43" i="1"/>
  <c r="F43" i="1"/>
  <c r="I24" i="1"/>
  <c r="J24" i="1"/>
  <c r="H24" i="1"/>
  <c r="G24" i="1"/>
  <c r="F24" i="1"/>
  <c r="F157" i="1"/>
  <c r="F176" i="1"/>
  <c r="J138" i="1"/>
  <c r="I138" i="1"/>
  <c r="H138" i="1"/>
  <c r="F119" i="1"/>
  <c r="I100" i="1"/>
  <c r="L138" i="1"/>
  <c r="L81" i="1"/>
  <c r="H81" i="1"/>
  <c r="G81" i="1"/>
  <c r="L62" i="1"/>
  <c r="G62" i="1"/>
  <c r="J43" i="1"/>
  <c r="L43" i="1"/>
  <c r="F195" i="1"/>
  <c r="J195" i="1"/>
  <c r="L195" i="1"/>
  <c r="H43" i="1"/>
  <c r="H62" i="1"/>
  <c r="L24" i="1"/>
  <c r="G43" i="1"/>
  <c r="I196" i="1" l="1"/>
  <c r="J196" i="1"/>
  <c r="F196" i="1"/>
  <c r="G196" i="1"/>
  <c r="H196" i="1"/>
  <c r="L196" i="1"/>
</calcChain>
</file>

<file path=xl/sharedStrings.xml><?xml version="1.0" encoding="utf-8"?>
<sst xmlns="http://schemas.openxmlformats.org/spreadsheetml/2006/main" count="280" uniqueCount="77">
  <si>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</si>
  <si>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</si>
  <si>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</si>
  <si>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</si>
  <si>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</si>
  <si>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</si>
  <si>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</si>
  <si>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</si>
  <si>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</si>
  <si>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</si>
  <si>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</si>
  <si>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</si>
  <si>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</si>
  <si>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</si>
  <si>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</si>
  <si>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</si>
  <si>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</si>
  <si>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</si>
  <si>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</si>
  <si>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</si>
  <si>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</si>
  <si>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</si>
  <si>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</si>
  <si>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</si>
  <si>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</si>
  <si>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</si>
  <si>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</si>
  <si>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</si>
  <si>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</si>
  <si>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</si>
  <si>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</si>
  <si>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</si>
  <si>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</si>
  <si>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</si>
  <si>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</si>
  <si>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</si>
  <si>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</si>
  <si>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</si>
  <si>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</si>
  <si>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</si>
  <si>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</si>
  <si>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54-6к-2020</t>
  </si>
  <si>
    <t>54-23гн-2020</t>
  </si>
  <si>
    <t>54-1т-2020</t>
  </si>
  <si>
    <t>54-21гн-2020</t>
  </si>
  <si>
    <t>54-20к-2020</t>
  </si>
  <si>
    <t>54-3гн-2020</t>
  </si>
  <si>
    <t>54-21к-2020</t>
  </si>
  <si>
    <t>54-1з-2020</t>
  </si>
  <si>
    <t>Н</t>
  </si>
  <si>
    <t>Головина О.Н.</t>
  </si>
  <si>
    <t>МБОУ "Леплейская СОШ"</t>
  </si>
  <si>
    <t>Каша жидкая молочная рисовая</t>
  </si>
  <si>
    <t>Сыр твердых сортов в нарезке</t>
  </si>
  <si>
    <t>Хлеб пшеничный/ржаной</t>
  </si>
  <si>
    <t>Кондитерское изделие</t>
  </si>
  <si>
    <t>Запеканка из творога</t>
  </si>
  <si>
    <t>Чай с лимоном и сахаром</t>
  </si>
  <si>
    <t xml:space="preserve">Каша жидкая молочная гречневая </t>
  </si>
  <si>
    <t>Яблоко</t>
  </si>
  <si>
    <t>Яйцо вареное</t>
  </si>
  <si>
    <t>Кофейный напиток с молоком</t>
  </si>
  <si>
    <t>Суп молочный с макаронными изделиями</t>
  </si>
  <si>
    <t>Апельсин</t>
  </si>
  <si>
    <t>Каша геркулесовая молочная</t>
  </si>
  <si>
    <t>Какао с молоком</t>
  </si>
  <si>
    <t>Каша манная молочная</t>
  </si>
  <si>
    <t>Омлет натуральный</t>
  </si>
  <si>
    <t>Мандарин</t>
  </si>
  <si>
    <t>Каша  молочная пшенная</t>
  </si>
  <si>
    <t>54-1о-2020</t>
  </si>
  <si>
    <t>слакое</t>
  </si>
  <si>
    <t>Конитерское изделие</t>
  </si>
  <si>
    <t>Пудинг из творога</t>
  </si>
  <si>
    <t>салат</t>
  </si>
  <si>
    <t>Салат из свежих помидор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</si>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</sst>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topLeftCell="A135" zoomScale="89" zoomScaleNormal="64" workbookViewId="0">
      <selection activeCell="N183" sqref="N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5.2</v>
      </c>
      <c r="H6" s="40">
        <v>6.5</v>
      </c>
      <c r="I6" s="40">
        <v>28.4</v>
      </c>
      <c r="J6" s="40">
        <v>193.7</v>
      </c>
      <c r="K6" s="41" t="s">
        <v>47</v>
      </c>
      <c r="L6" s="40">
        <v>26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4.5999999999999996</v>
      </c>
      <c r="H8" s="43">
        <v>4.4000000000000004</v>
      </c>
      <c r="I8" s="43">
        <v>12.5</v>
      </c>
      <c r="J8" s="43">
        <v>107.5</v>
      </c>
      <c r="K8" s="44"/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100</v>
      </c>
      <c r="G9" s="43">
        <v>3.8</v>
      </c>
      <c r="H9" s="43">
        <v>0.45</v>
      </c>
      <c r="I9" s="43">
        <v>24.9</v>
      </c>
      <c r="J9" s="43">
        <v>113.2</v>
      </c>
      <c r="K9" s="44" t="s">
        <v>49</v>
      </c>
      <c r="L9" s="43">
        <v>6.3</v>
      </c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200</v>
      </c>
      <c r="G10" s="43">
        <v>1.2</v>
      </c>
      <c r="H10" s="43">
        <v>0.2</v>
      </c>
      <c r="I10" s="43">
        <v>20</v>
      </c>
      <c r="J10" s="43">
        <v>7.5</v>
      </c>
      <c r="K10" s="44"/>
      <c r="L10" s="43">
        <v>10.88</v>
      </c>
    </row>
    <row r="11" spans="1:12" ht="15" x14ac:dyDescent="0.25">
      <c r="A11" s="23"/>
      <c r="B11" s="15"/>
      <c r="C11" s="11"/>
      <c r="D11" s="6"/>
      <c r="E11" s="42" t="s">
        <v>53</v>
      </c>
      <c r="F11" s="43">
        <v>30</v>
      </c>
      <c r="G11" s="43">
        <v>7</v>
      </c>
      <c r="H11" s="43">
        <v>8.8000000000000007</v>
      </c>
      <c r="I11" s="43">
        <v>0</v>
      </c>
      <c r="J11" s="43">
        <v>107.5</v>
      </c>
      <c r="K11" s="44" t="s">
        <v>48</v>
      </c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21.8</v>
      </c>
      <c r="H13" s="19">
        <f t="shared" si="0"/>
        <v>20.350000000000001</v>
      </c>
      <c r="I13" s="19">
        <f t="shared" si="0"/>
        <v>85.8</v>
      </c>
      <c r="J13" s="19">
        <f t="shared" si="0"/>
        <v>529.4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21.8</v>
      </c>
      <c r="H24" s="32">
        <f t="shared" si="4"/>
        <v>20.350000000000001</v>
      </c>
      <c r="I24" s="32">
        <f t="shared" si="4"/>
        <v>85.8</v>
      </c>
      <c r="J24" s="32">
        <f t="shared" si="4"/>
        <v>529.4</v>
      </c>
      <c r="K24" s="32"/>
      <c r="L24" s="32">
        <f t="shared" ref="L24" si="5">L13+L23</f>
        <v>70.180000000000007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25.6</v>
      </c>
      <c r="H25" s="40">
        <v>16.100000000000001</v>
      </c>
      <c r="I25" s="40">
        <v>25</v>
      </c>
      <c r="J25" s="40">
        <v>347.8</v>
      </c>
      <c r="K25" s="41" t="s">
        <v>43</v>
      </c>
      <c r="L25" s="40">
        <v>53.88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46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100</v>
      </c>
      <c r="G28" s="43">
        <v>3.8</v>
      </c>
      <c r="H28" s="43">
        <v>0.45</v>
      </c>
      <c r="I28" s="43">
        <v>24.9</v>
      </c>
      <c r="J28" s="43">
        <v>113.2</v>
      </c>
      <c r="K28" s="44" t="s">
        <v>49</v>
      </c>
      <c r="L28" s="43">
        <v>6.3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71</v>
      </c>
      <c r="E30" s="42" t="s">
        <v>72</v>
      </c>
      <c r="F30" s="43">
        <v>40</v>
      </c>
      <c r="G30" s="43">
        <v>2.6</v>
      </c>
      <c r="H30" s="43">
        <v>4.5</v>
      </c>
      <c r="I30" s="43">
        <v>24.8</v>
      </c>
      <c r="J30" s="43">
        <v>150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32.300000000000004</v>
      </c>
      <c r="H32" s="19">
        <f t="shared" ref="H32" si="7">SUM(H25:H31)</f>
        <v>21.05</v>
      </c>
      <c r="I32" s="19">
        <f t="shared" ref="I32" si="8">SUM(I25:I31)</f>
        <v>81.399999999999991</v>
      </c>
      <c r="J32" s="19">
        <f t="shared" ref="J32:L32" si="9">SUM(J25:J31)</f>
        <v>638.9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 t="shared" ref="G43" si="14">G32+G42</f>
        <v>32.300000000000004</v>
      </c>
      <c r="H43" s="32">
        <f t="shared" ref="H43" si="15">H32+H42</f>
        <v>21.05</v>
      </c>
      <c r="I43" s="32">
        <f t="shared" ref="I43" si="16">I32+I42</f>
        <v>81.399999999999991</v>
      </c>
      <c r="J43" s="32">
        <f t="shared" ref="J43:L43" si="17">J32+J42</f>
        <v>638.9</v>
      </c>
      <c r="K43" s="32"/>
      <c r="L43" s="32">
        <f t="shared" si="17"/>
        <v>70.180000000000007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7.1</v>
      </c>
      <c r="H44" s="40">
        <v>6.7</v>
      </c>
      <c r="I44" s="40">
        <v>23.8</v>
      </c>
      <c r="J44" s="40">
        <v>184.4</v>
      </c>
      <c r="K44" s="41" t="s">
        <v>45</v>
      </c>
      <c r="L44" s="40">
        <v>31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46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100</v>
      </c>
      <c r="G47" s="43">
        <v>3.8</v>
      </c>
      <c r="H47" s="43">
        <v>0.45</v>
      </c>
      <c r="I47" s="43">
        <v>24.9</v>
      </c>
      <c r="J47" s="43">
        <v>113.8</v>
      </c>
      <c r="K47" s="44" t="s">
        <v>49</v>
      </c>
      <c r="L47" s="43">
        <v>6.3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0.6</v>
      </c>
      <c r="H48" s="43">
        <v>0.57999999999999996</v>
      </c>
      <c r="I48" s="43">
        <v>59.46</v>
      </c>
      <c r="J48" s="43">
        <v>237.78</v>
      </c>
      <c r="K48" s="44">
        <v>372</v>
      </c>
      <c r="L48" s="43">
        <v>17</v>
      </c>
    </row>
    <row r="49" spans="1:12" ht="15" x14ac:dyDescent="0.25">
      <c r="A49" s="23"/>
      <c r="B49" s="15"/>
      <c r="C49" s="11"/>
      <c r="D49" s="6" t="s">
        <v>40</v>
      </c>
      <c r="E49" s="42" t="s">
        <v>55</v>
      </c>
      <c r="F49" s="43">
        <v>60</v>
      </c>
      <c r="G49" s="43">
        <v>5.2</v>
      </c>
      <c r="H49" s="43">
        <v>1.9</v>
      </c>
      <c r="I49" s="43">
        <v>34</v>
      </c>
      <c r="J49" s="43">
        <v>173.8</v>
      </c>
      <c r="K49" s="44" t="s">
        <v>49</v>
      </c>
      <c r="L49" s="43">
        <v>10.88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8">SUM(G44:G50)</f>
        <v>17</v>
      </c>
      <c r="H51" s="19">
        <f t="shared" ref="H51" si="19">SUM(H44:H50)</f>
        <v>9.6300000000000008</v>
      </c>
      <c r="I51" s="19">
        <f t="shared" ref="I51" si="20">SUM(I44:I50)</f>
        <v>148.86000000000001</v>
      </c>
      <c r="J51" s="19">
        <f t="shared" ref="J51:L51" si="21">SUM(J44:J50)</f>
        <v>737.68000000000006</v>
      </c>
      <c r="K51" s="25"/>
      <c r="L51" s="19">
        <f t="shared" si="21"/>
        <v>70.179999999999993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17</v>
      </c>
      <c r="H62" s="32">
        <f t="shared" ref="H62" si="27">H51+H61</f>
        <v>9.6300000000000008</v>
      </c>
      <c r="I62" s="32">
        <f t="shared" ref="I62" si="28">I51+I61</f>
        <v>148.86000000000001</v>
      </c>
      <c r="J62" s="32">
        <f t="shared" ref="J62:L62" si="29">J51+J61</f>
        <v>737.68000000000006</v>
      </c>
      <c r="K62" s="32"/>
      <c r="L62" s="32">
        <f t="shared" si="29"/>
        <v>70.179999999999993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67</v>
      </c>
      <c r="F63" s="43">
        <v>200</v>
      </c>
      <c r="G63" s="43">
        <v>18.989999999999998</v>
      </c>
      <c r="H63" s="43">
        <v>28.32</v>
      </c>
      <c r="I63" s="43">
        <v>3.51</v>
      </c>
      <c r="J63" s="43">
        <v>345.9</v>
      </c>
      <c r="K63" s="44"/>
      <c r="L63" s="40">
        <v>36.880000000000003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3.8</v>
      </c>
      <c r="H65" s="43">
        <v>3.5</v>
      </c>
      <c r="I65" s="43">
        <v>11.2</v>
      </c>
      <c r="J65" s="43">
        <v>91.2</v>
      </c>
      <c r="K65" s="44" t="s">
        <v>44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100</v>
      </c>
      <c r="G66" s="43">
        <v>3.8</v>
      </c>
      <c r="H66" s="43">
        <v>0.45</v>
      </c>
      <c r="I66" s="43">
        <v>24.9</v>
      </c>
      <c r="J66" s="43">
        <v>113.2</v>
      </c>
      <c r="K66" s="44" t="s">
        <v>49</v>
      </c>
      <c r="L66" s="43">
        <v>6.3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53</v>
      </c>
      <c r="F69" s="43">
        <v>30</v>
      </c>
      <c r="G69" s="43">
        <v>7</v>
      </c>
      <c r="H69" s="43">
        <v>8.8000000000000007</v>
      </c>
      <c r="I69" s="43">
        <v>0</v>
      </c>
      <c r="J69" s="43">
        <v>107.5</v>
      </c>
      <c r="K69" s="44" t="s">
        <v>48</v>
      </c>
      <c r="L69" s="43">
        <v>12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33.590000000000003</v>
      </c>
      <c r="H70" s="19">
        <f t="shared" ref="H70" si="31">SUM(H63:H69)</f>
        <v>41.070000000000007</v>
      </c>
      <c r="I70" s="19">
        <f t="shared" ref="I70" si="32">SUM(I63:I69)</f>
        <v>39.61</v>
      </c>
      <c r="J70" s="19">
        <f t="shared" ref="J70:L70" si="33">SUM(J63:J69)</f>
        <v>657.8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33.590000000000003</v>
      </c>
      <c r="H81" s="32">
        <f t="shared" ref="H81" si="39">H70+H80</f>
        <v>41.070000000000007</v>
      </c>
      <c r="I81" s="32">
        <f t="shared" ref="I81" si="40">I70+I80</f>
        <v>39.61</v>
      </c>
      <c r="J81" s="32">
        <f t="shared" ref="J81:L81" si="41">J70+J80</f>
        <v>657.8</v>
      </c>
      <c r="K81" s="32"/>
      <c r="L81" s="32">
        <f t="shared" si="41"/>
        <v>70.180000000000007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5.5</v>
      </c>
      <c r="H82" s="40">
        <v>5.6</v>
      </c>
      <c r="I82" s="40">
        <v>17.2</v>
      </c>
      <c r="J82" s="40">
        <v>179.2</v>
      </c>
      <c r="K82" s="41" t="s">
        <v>45</v>
      </c>
      <c r="L82" s="40">
        <v>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/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100</v>
      </c>
      <c r="G85" s="43">
        <v>3.8</v>
      </c>
      <c r="H85" s="43">
        <v>0.45</v>
      </c>
      <c r="I85" s="43">
        <v>24.9</v>
      </c>
      <c r="J85" s="43">
        <v>113.2</v>
      </c>
      <c r="K85" s="44" t="s">
        <v>49</v>
      </c>
      <c r="L85" s="43">
        <v>6.3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200</v>
      </c>
      <c r="G86" s="43">
        <v>1.2</v>
      </c>
      <c r="H86" s="43">
        <v>0.2</v>
      </c>
      <c r="I86" s="43">
        <v>20</v>
      </c>
      <c r="J86" s="43">
        <v>79.5</v>
      </c>
      <c r="K86" s="44" t="s">
        <v>49</v>
      </c>
      <c r="L86" s="43">
        <v>32.880000000000003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11</v>
      </c>
      <c r="H89" s="19">
        <f t="shared" ref="H89" si="43">SUM(H82:H88)</f>
        <v>6.25</v>
      </c>
      <c r="I89" s="19">
        <f t="shared" ref="I89" si="44">SUM(I82:I88)</f>
        <v>81.900000000000006</v>
      </c>
      <c r="J89" s="19">
        <f t="shared" ref="J89:L89" si="45">SUM(J82:J88)</f>
        <v>452.9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11</v>
      </c>
      <c r="H100" s="32">
        <f t="shared" ref="H100" si="51">H89+H99</f>
        <v>6.25</v>
      </c>
      <c r="I100" s="32">
        <f t="shared" ref="I100" si="52">I89+I99</f>
        <v>81.900000000000006</v>
      </c>
      <c r="J100" s="32">
        <f t="shared" ref="J100:L100" si="53">J89+J99</f>
        <v>452.9</v>
      </c>
      <c r="K100" s="32"/>
      <c r="L100" s="32">
        <f t="shared" si="53"/>
        <v>70.180000000000007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8.6</v>
      </c>
      <c r="H101" s="40">
        <v>12.8</v>
      </c>
      <c r="I101" s="40">
        <v>34.200000000000003</v>
      </c>
      <c r="J101" s="40">
        <v>258</v>
      </c>
      <c r="K101" s="41"/>
      <c r="L101" s="40">
        <v>23</v>
      </c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40</v>
      </c>
      <c r="G102" s="43">
        <v>4.8</v>
      </c>
      <c r="H102" s="43">
        <v>4</v>
      </c>
      <c r="I102" s="43">
        <v>0.3</v>
      </c>
      <c r="J102" s="43">
        <v>56.6</v>
      </c>
      <c r="K102" s="44"/>
      <c r="L102" s="43">
        <v>15</v>
      </c>
    </row>
    <row r="103" spans="1:12" ht="25.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4.5999999999999996</v>
      </c>
      <c r="H103" s="43">
        <v>4.4000000000000004</v>
      </c>
      <c r="I103" s="43">
        <v>12.5</v>
      </c>
      <c r="J103" s="43">
        <v>107.2</v>
      </c>
      <c r="K103" s="44" t="s">
        <v>44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100</v>
      </c>
      <c r="G104" s="43">
        <v>3.8</v>
      </c>
      <c r="H104" s="43">
        <v>0.45</v>
      </c>
      <c r="I104" s="43">
        <v>24.9</v>
      </c>
      <c r="J104" s="43">
        <v>113.2</v>
      </c>
      <c r="K104" s="44" t="s">
        <v>49</v>
      </c>
      <c r="L104" s="43">
        <v>6.3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0.6</v>
      </c>
      <c r="H105" s="43">
        <v>0.6</v>
      </c>
      <c r="I105" s="43">
        <v>59.5</v>
      </c>
      <c r="J105" s="43">
        <v>237.8</v>
      </c>
      <c r="K105" s="44"/>
      <c r="L105" s="43">
        <v>10.88</v>
      </c>
    </row>
    <row r="106" spans="1:12" ht="15" x14ac:dyDescent="0.25">
      <c r="A106" s="23"/>
      <c r="B106" s="15"/>
      <c r="C106" s="11"/>
      <c r="D106" s="6" t="s">
        <v>40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22.400000000000002</v>
      </c>
      <c r="H108" s="19">
        <f t="shared" si="54"/>
        <v>22.250000000000004</v>
      </c>
      <c r="I108" s="19">
        <f t="shared" si="54"/>
        <v>131.4</v>
      </c>
      <c r="J108" s="19">
        <f t="shared" si="54"/>
        <v>772.8</v>
      </c>
      <c r="K108" s="25"/>
      <c r="L108" s="19">
        <f t="shared" ref="L108" si="55">SUM(L101:L107)</f>
        <v>70.179999999999993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22.400000000000002</v>
      </c>
      <c r="H119" s="32">
        <f t="shared" ref="H119" si="59">H108+H118</f>
        <v>22.250000000000004</v>
      </c>
      <c r="I119" s="32">
        <f t="shared" ref="I119" si="60">I108+I118</f>
        <v>131.4</v>
      </c>
      <c r="J119" s="32">
        <f t="shared" ref="J119:L119" si="61">J108+J118</f>
        <v>772.8</v>
      </c>
      <c r="K119" s="32"/>
      <c r="L119" s="32">
        <f t="shared" si="61"/>
        <v>70.179999999999993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160</v>
      </c>
      <c r="G120" s="40">
        <v>22.24</v>
      </c>
      <c r="H120" s="40">
        <v>15.36</v>
      </c>
      <c r="I120" s="40">
        <v>32.159999999999997</v>
      </c>
      <c r="J120" s="40">
        <v>179.2</v>
      </c>
      <c r="K120" s="41"/>
      <c r="L120" s="40">
        <v>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46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100</v>
      </c>
      <c r="G123" s="43">
        <v>3.8</v>
      </c>
      <c r="H123" s="43">
        <v>0.45</v>
      </c>
      <c r="I123" s="43">
        <v>24.9</v>
      </c>
      <c r="J123" s="43">
        <v>113.2</v>
      </c>
      <c r="K123" s="44" t="s">
        <v>49</v>
      </c>
      <c r="L123" s="43">
        <v>6.3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0.6</v>
      </c>
      <c r="H124" s="43">
        <v>0.6</v>
      </c>
      <c r="I124" s="43">
        <v>59.5</v>
      </c>
      <c r="J124" s="43">
        <v>237.8</v>
      </c>
      <c r="K124" s="44"/>
      <c r="L124" s="43">
        <v>10.88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40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26.94</v>
      </c>
      <c r="H127" s="19">
        <f t="shared" si="62"/>
        <v>16.41</v>
      </c>
      <c r="I127" s="19">
        <f t="shared" si="62"/>
        <v>123.25999999999999</v>
      </c>
      <c r="J127" s="19">
        <f t="shared" si="62"/>
        <v>558.1</v>
      </c>
      <c r="K127" s="25"/>
      <c r="L127" s="19">
        <f t="shared" ref="L127" si="63">SUM(L120:L126)</f>
        <v>70.179999999999993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660</v>
      </c>
      <c r="G138" s="32">
        <f t="shared" ref="G138" si="66">G127+G137</f>
        <v>26.94</v>
      </c>
      <c r="H138" s="32">
        <f t="shared" ref="H138" si="67">H127+H137</f>
        <v>16.41</v>
      </c>
      <c r="I138" s="32">
        <f t="shared" ref="I138" si="68">I127+I137</f>
        <v>123.25999999999999</v>
      </c>
      <c r="J138" s="32">
        <f t="shared" ref="J138:L138" si="69">J127+J137</f>
        <v>558.1</v>
      </c>
      <c r="K138" s="32"/>
      <c r="L138" s="32">
        <f t="shared" si="69"/>
        <v>70.179999999999993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4.29</v>
      </c>
      <c r="H139" s="40">
        <v>3.78</v>
      </c>
      <c r="I139" s="40">
        <v>33.700000000000003</v>
      </c>
      <c r="J139" s="40">
        <v>187.15</v>
      </c>
      <c r="K139" s="41"/>
      <c r="L139" s="40">
        <v>23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30</v>
      </c>
      <c r="G140" s="43">
        <v>7</v>
      </c>
      <c r="H140" s="43">
        <v>8.8000000000000007</v>
      </c>
      <c r="I140" s="43">
        <v>0</v>
      </c>
      <c r="J140" s="43">
        <v>107.5</v>
      </c>
      <c r="K140" s="44" t="s">
        <v>48</v>
      </c>
      <c r="L140" s="43">
        <v>17</v>
      </c>
    </row>
    <row r="141" spans="1:12" ht="25.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46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100</v>
      </c>
      <c r="G142" s="43">
        <v>3.8</v>
      </c>
      <c r="H142" s="43">
        <v>0.45</v>
      </c>
      <c r="I142" s="43">
        <v>24.9</v>
      </c>
      <c r="J142" s="43">
        <v>113.2</v>
      </c>
      <c r="K142" s="44" t="s">
        <v>49</v>
      </c>
      <c r="L142" s="43">
        <v>6.3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74</v>
      </c>
      <c r="E144" s="42" t="s">
        <v>75</v>
      </c>
      <c r="F144" s="43">
        <v>100</v>
      </c>
      <c r="G144" s="43">
        <v>1</v>
      </c>
      <c r="H144" s="43">
        <v>5.2</v>
      </c>
      <c r="I144" s="43">
        <v>3.1</v>
      </c>
      <c r="J144" s="43">
        <v>62.5</v>
      </c>
      <c r="K144" s="44"/>
      <c r="L144" s="43">
        <v>18.88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16.39</v>
      </c>
      <c r="H146" s="19">
        <f t="shared" si="70"/>
        <v>18.23</v>
      </c>
      <c r="I146" s="19">
        <f t="shared" si="70"/>
        <v>68.400000000000006</v>
      </c>
      <c r="J146" s="19">
        <f t="shared" si="70"/>
        <v>498.24999999999994</v>
      </c>
      <c r="K146" s="25"/>
      <c r="L146" s="19">
        <f t="shared" ref="L146" si="71">SUM(L139:L145)</f>
        <v>70.179999999999993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16.39</v>
      </c>
      <c r="H157" s="32">
        <f t="shared" ref="H157" si="75">H146+H156</f>
        <v>18.23</v>
      </c>
      <c r="I157" s="32">
        <f t="shared" ref="I157" si="76">I146+I156</f>
        <v>68.400000000000006</v>
      </c>
      <c r="J157" s="32">
        <f t="shared" ref="J157:L157" si="77">J146+J156</f>
        <v>498.24999999999994</v>
      </c>
      <c r="K157" s="32"/>
      <c r="L157" s="32">
        <f t="shared" si="77"/>
        <v>70.179999999999993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18.989999999999998</v>
      </c>
      <c r="H158" s="40">
        <v>28.32</v>
      </c>
      <c r="I158" s="40">
        <v>3.51</v>
      </c>
      <c r="J158" s="40">
        <v>345.9</v>
      </c>
      <c r="K158" s="41" t="s">
        <v>70</v>
      </c>
      <c r="L158" s="40">
        <v>36.880000000000003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3.8</v>
      </c>
      <c r="H160" s="43">
        <v>3.5</v>
      </c>
      <c r="I160" s="43">
        <v>11.2</v>
      </c>
      <c r="J160" s="43">
        <v>91.2</v>
      </c>
      <c r="K160" s="44" t="s">
        <v>42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100</v>
      </c>
      <c r="G161" s="43">
        <v>3.8</v>
      </c>
      <c r="H161" s="43">
        <v>0.45</v>
      </c>
      <c r="I161" s="43">
        <v>24.9</v>
      </c>
      <c r="J161" s="43">
        <v>113.2</v>
      </c>
      <c r="K161" s="44" t="s">
        <v>49</v>
      </c>
      <c r="L161" s="43">
        <v>6.3</v>
      </c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200</v>
      </c>
      <c r="G162" s="43">
        <v>1.2</v>
      </c>
      <c r="H162" s="43">
        <v>0.2</v>
      </c>
      <c r="I162" s="43">
        <v>20</v>
      </c>
      <c r="J162" s="43">
        <v>79.5</v>
      </c>
      <c r="K162" s="44" t="s">
        <v>49</v>
      </c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27.79</v>
      </c>
      <c r="H165" s="19">
        <f t="shared" si="78"/>
        <v>32.470000000000006</v>
      </c>
      <c r="I165" s="19">
        <f t="shared" si="78"/>
        <v>59.61</v>
      </c>
      <c r="J165" s="19">
        <f t="shared" si="78"/>
        <v>629.79999999999995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27.79</v>
      </c>
      <c r="H176" s="32">
        <f t="shared" ref="H176" si="83">H165+H175</f>
        <v>32.470000000000006</v>
      </c>
      <c r="I176" s="32">
        <f t="shared" ref="I176" si="84">I165+I175</f>
        <v>59.61</v>
      </c>
      <c r="J176" s="32">
        <f t="shared" ref="J176:L176" si="85">J165+J175</f>
        <v>629.79999999999995</v>
      </c>
      <c r="K176" s="32"/>
      <c r="L176" s="32">
        <f t="shared" si="85"/>
        <v>70.180000000000007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8.3000000000000007</v>
      </c>
      <c r="H177" s="40">
        <v>11.7</v>
      </c>
      <c r="I177" s="40">
        <v>37.5</v>
      </c>
      <c r="J177" s="40">
        <v>288</v>
      </c>
      <c r="K177" s="41" t="s">
        <v>41</v>
      </c>
      <c r="L177" s="40">
        <v>23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 t="s">
        <v>46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100</v>
      </c>
      <c r="G180" s="43">
        <v>3.8</v>
      </c>
      <c r="H180" s="43">
        <v>0.45</v>
      </c>
      <c r="I180" s="43">
        <v>24.9</v>
      </c>
      <c r="J180" s="43">
        <v>113.2</v>
      </c>
      <c r="K180" s="44" t="s">
        <v>49</v>
      </c>
      <c r="L180" s="43">
        <v>6.3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 t="s">
        <v>55</v>
      </c>
      <c r="F182" s="43">
        <v>60</v>
      </c>
      <c r="G182" s="43">
        <v>5.2</v>
      </c>
      <c r="H182" s="43">
        <v>1.9</v>
      </c>
      <c r="I182" s="43">
        <v>34</v>
      </c>
      <c r="J182" s="43">
        <v>173.8</v>
      </c>
      <c r="K182" s="44" t="s">
        <v>49</v>
      </c>
      <c r="L182" s="43">
        <v>18.88</v>
      </c>
    </row>
    <row r="183" spans="1:12" ht="15" x14ac:dyDescent="0.25">
      <c r="A183" s="23"/>
      <c r="B183" s="15"/>
      <c r="C183" s="11"/>
      <c r="D183" s="6" t="s">
        <v>74</v>
      </c>
      <c r="E183" s="42" t="s">
        <v>76</v>
      </c>
      <c r="F183" s="43">
        <v>100</v>
      </c>
      <c r="G183" s="43">
        <v>1</v>
      </c>
      <c r="H183" s="43">
        <v>6.09</v>
      </c>
      <c r="I183" s="43">
        <v>2.38</v>
      </c>
      <c r="J183" s="43">
        <v>40.4</v>
      </c>
      <c r="K183" s="44"/>
      <c r="L183" s="43">
        <v>17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18.600000000000001</v>
      </c>
      <c r="H184" s="19">
        <f t="shared" si="86"/>
        <v>20.14</v>
      </c>
      <c r="I184" s="19">
        <f t="shared" si="86"/>
        <v>105.47999999999999</v>
      </c>
      <c r="J184" s="19">
        <f t="shared" si="86"/>
        <v>643.29999999999995</v>
      </c>
      <c r="K184" s="25"/>
      <c r="L184" s="19">
        <f t="shared" ref="L184" si="87">SUM(L177:L183)</f>
        <v>70.179999999999993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660</v>
      </c>
      <c r="G195" s="32">
        <f t="shared" ref="G195" si="90">G184+G194</f>
        <v>18.600000000000001</v>
      </c>
      <c r="H195" s="32">
        <f t="shared" ref="H195" si="91">H184+H194</f>
        <v>20.14</v>
      </c>
      <c r="I195" s="32">
        <f t="shared" ref="I195" si="92">I184+I194</f>
        <v>105.47999999999999</v>
      </c>
      <c r="J195" s="32">
        <f t="shared" ref="J195:L195" si="93">J184+J194</f>
        <v>643.29999999999995</v>
      </c>
      <c r="K195" s="32"/>
      <c r="L195" s="32">
        <f t="shared" si="93"/>
        <v>70.179999999999993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22.780999999999999</v>
      </c>
      <c r="H196" s="34">
        <f t="shared" si="94"/>
        <v>20.785000000000004</v>
      </c>
      <c r="I196" s="34">
        <f t="shared" si="94"/>
        <v>92.572000000000003</v>
      </c>
      <c r="J196" s="34">
        <f t="shared" si="94"/>
        <v>611.89300000000003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70.180000000000007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2025-01-23T15:26:59Z</cp:lastPrinted>
  <dcterms:created xsi:type="dcterms:W3CDTF">2022-05-16T14:23:56Z</dcterms:created>
  <dcterms:modified xsi:type="dcterms:W3CDTF">2025-03-01T19:25:40Z</dcterms:modified>
</cp:coreProperties>
</file>